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7" i="1" l="1"/>
  <c r="T34" i="1"/>
  <c r="T33" i="1"/>
  <c r="T32" i="1"/>
  <c r="T12" i="1"/>
  <c r="Q42" i="1" l="1"/>
  <c r="CC42" i="1"/>
  <c r="BZ42" i="1"/>
  <c r="BW42" i="1"/>
  <c r="C37" i="1"/>
  <c r="C34" i="1"/>
  <c r="C33" i="1"/>
  <c r="C14" i="1"/>
  <c r="C12" i="1"/>
</calcChain>
</file>

<file path=xl/sharedStrings.xml><?xml version="1.0" encoding="utf-8"?>
<sst xmlns="http://schemas.openxmlformats.org/spreadsheetml/2006/main" count="83" uniqueCount="51">
  <si>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</si>
  <si>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</si>
  <si>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</si>
  <si>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</si>
  <si>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</si>
  <si>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</si>
  <si>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</si>
  <si>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</si>
  <si>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</si>
  <si>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</si>
  <si>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</si>
  <si>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</si>
  <si>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</si>
  <si>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</si>
  <si>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</si>
  <si>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</si>
  <si>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</si>
  <si>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</si>
  <si>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</si>
  <si>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</si>
  <si>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</si>
  <si>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</si>
  <si>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</si>
  <si>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</si>
  <si>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</si>
  <si>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</si>
  <si>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</si>
  <si>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</si>
  <si>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</si>
  <si>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</si>
  <si>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</si>
  <si>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</si>
  <si>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</si>
  <si>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</si>
  <si>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</si>
  <si>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</si>
  <si>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</si>
  <si>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</si>
  <si>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</si>
  <si>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Молоко кипяченное</t>
  </si>
  <si>
    <t>Суп молочный с лапшой</t>
  </si>
  <si>
    <t>Сыр (порциями)</t>
  </si>
  <si>
    <t xml:space="preserve">Батон </t>
  </si>
  <si>
    <t xml:space="preserve">Яблоки </t>
  </si>
  <si>
    <t>Рассольник со сметаной</t>
  </si>
  <si>
    <t>Пудинг из печени</t>
  </si>
  <si>
    <t>Картофельное пюре</t>
  </si>
  <si>
    <t>Компот их сухофруктов</t>
  </si>
  <si>
    <t>Рагу из овощей</t>
  </si>
  <si>
    <t>Сдоба обыкновенная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</si>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</sst>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0"/>
  <sheetViews>
    <sheetView tabSelected="1" zoomScaleNormal="100" workbookViewId="0">
      <selection activeCell="S16" sqref="S16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37</v>
      </c>
      <c r="B5" s="12" t="s">
        <v>33</v>
      </c>
      <c r="C5" s="13">
        <v>45827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45827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13.8" x14ac:dyDescent="0.25">
      <c r="B12" s="32" t="s">
        <v>40</v>
      </c>
      <c r="C12" s="33" t="str">
        <f>"150,0"</f>
        <v>150,0</v>
      </c>
      <c r="D12" s="34">
        <v>115.58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40</v>
      </c>
      <c r="T12" s="33" t="str">
        <f>"180,0"</f>
        <v>180,0</v>
      </c>
      <c r="U12" s="34">
        <v>153.47999999999999</v>
      </c>
      <c r="V12" s="6"/>
      <c r="W12" s="6"/>
      <c r="X12" s="54"/>
    </row>
    <row r="13" spans="1:69" s="31" customFormat="1" ht="13.8" x14ac:dyDescent="0.25">
      <c r="B13" s="32" t="s">
        <v>41</v>
      </c>
      <c r="C13" s="33">
        <v>10</v>
      </c>
      <c r="D13" s="34">
        <v>32.25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41</v>
      </c>
      <c r="T13" s="33">
        <v>10</v>
      </c>
      <c r="U13" s="34">
        <v>22.26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31" customFormat="1" ht="13.8" x14ac:dyDescent="0.25">
      <c r="B15" s="32" t="s">
        <v>18</v>
      </c>
      <c r="C15" s="33">
        <v>20</v>
      </c>
      <c r="D15" s="34">
        <v>53.9</v>
      </c>
      <c r="Q15" s="51"/>
      <c r="R15" s="27"/>
      <c r="S15" s="54" t="s">
        <v>42</v>
      </c>
      <c r="T15" s="33">
        <v>20</v>
      </c>
      <c r="U15" s="34">
        <v>60.47</v>
      </c>
      <c r="V15" s="6"/>
      <c r="W15" s="6"/>
      <c r="X15" s="54"/>
    </row>
    <row r="16" spans="1:69" s="27" customFormat="1" ht="13.8" x14ac:dyDescent="0.25">
      <c r="B16" s="28" t="s">
        <v>50</v>
      </c>
      <c r="C16" s="29">
        <v>150</v>
      </c>
      <c r="D16" s="30">
        <v>50.91</v>
      </c>
      <c r="E16" s="27">
        <v>1.19</v>
      </c>
      <c r="F16" s="27">
        <v>0</v>
      </c>
      <c r="G16" s="27">
        <v>0</v>
      </c>
      <c r="H16" s="27">
        <v>0</v>
      </c>
      <c r="I16" s="27">
        <v>7.2</v>
      </c>
      <c r="J16" s="27">
        <v>0</v>
      </c>
      <c r="K16" s="27">
        <v>0</v>
      </c>
      <c r="L16" s="27">
        <v>0</v>
      </c>
      <c r="M16" s="27">
        <v>0</v>
      </c>
      <c r="N16" s="27">
        <v>7.0000000000000007E-2</v>
      </c>
      <c r="O16" s="27">
        <v>0.49</v>
      </c>
      <c r="P16" s="27">
        <v>34.69</v>
      </c>
      <c r="Q16" s="52">
        <v>101.3</v>
      </c>
      <c r="S16" s="55" t="s">
        <v>50</v>
      </c>
      <c r="T16" s="29">
        <v>150</v>
      </c>
      <c r="U16" s="30">
        <v>60.47</v>
      </c>
      <c r="V16" s="6"/>
      <c r="W16" s="6"/>
      <c r="X16" s="55"/>
    </row>
    <row r="17" spans="1:24" s="25" customFormat="1" ht="13.8" x14ac:dyDescent="0.25">
      <c r="A17" s="35"/>
      <c r="B17" s="36" t="s">
        <v>20</v>
      </c>
      <c r="C17" s="37"/>
      <c r="D17" s="39">
        <v>285.68</v>
      </c>
      <c r="E17" s="25">
        <v>6.39</v>
      </c>
      <c r="F17" s="25">
        <v>0.17</v>
      </c>
      <c r="G17" s="25">
        <v>0</v>
      </c>
      <c r="H17" s="25">
        <v>0</v>
      </c>
      <c r="I17" s="25">
        <v>13.84</v>
      </c>
      <c r="J17" s="25">
        <v>23.03</v>
      </c>
      <c r="K17" s="25">
        <v>2.0099999999999998</v>
      </c>
      <c r="L17" s="25">
        <v>0</v>
      </c>
      <c r="M17" s="25">
        <v>0</v>
      </c>
      <c r="N17" s="25">
        <v>0.2</v>
      </c>
      <c r="O17" s="25">
        <v>2.2400000000000002</v>
      </c>
      <c r="P17" s="25">
        <v>326.52999999999997</v>
      </c>
      <c r="Q17" s="25">
        <v>287.22000000000003</v>
      </c>
      <c r="R17" s="75"/>
      <c r="S17" s="25" t="s">
        <v>20</v>
      </c>
      <c r="T17" s="37"/>
      <c r="U17" s="39">
        <v>333.51</v>
      </c>
      <c r="V17" s="26"/>
      <c r="W17" s="26"/>
    </row>
    <row r="18" spans="1:24" s="2" customFormat="1" ht="13.8" x14ac:dyDescent="0.25">
      <c r="A18" s="19"/>
      <c r="B18" s="20" t="s">
        <v>17</v>
      </c>
      <c r="C18" s="23"/>
      <c r="D18" s="22"/>
      <c r="R18" s="78"/>
      <c r="S18" s="2" t="s">
        <v>17</v>
      </c>
      <c r="T18" s="23"/>
      <c r="U18" s="22"/>
      <c r="V18" s="6"/>
      <c r="W18" s="6"/>
    </row>
    <row r="19" spans="1:24" s="25" customFormat="1" ht="13.8" x14ac:dyDescent="0.25">
      <c r="A19" s="35"/>
      <c r="B19" s="41" t="s">
        <v>34</v>
      </c>
      <c r="C19" s="37"/>
      <c r="D19" s="39"/>
      <c r="R19" s="76"/>
      <c r="S19" s="25" t="s">
        <v>35</v>
      </c>
      <c r="T19" s="37"/>
      <c r="U19" s="39"/>
      <c r="V19" s="26"/>
      <c r="W19" s="26"/>
    </row>
    <row r="20" spans="1:24" s="27" customFormat="1" ht="13.8" x14ac:dyDescent="0.25">
      <c r="B20" s="28" t="s">
        <v>43</v>
      </c>
      <c r="C20" s="29">
        <v>100</v>
      </c>
      <c r="D20" s="30">
        <v>99.04</v>
      </c>
      <c r="E20" s="27">
        <v>0</v>
      </c>
      <c r="F20" s="27">
        <v>0</v>
      </c>
      <c r="G20" s="27">
        <v>0</v>
      </c>
      <c r="H20" s="27">
        <v>0</v>
      </c>
      <c r="I20" s="27">
        <v>4.95</v>
      </c>
      <c r="J20" s="27">
        <v>0.1</v>
      </c>
      <c r="K20" s="27">
        <v>0.1</v>
      </c>
      <c r="L20" s="27">
        <v>0</v>
      </c>
      <c r="M20" s="27">
        <v>0</v>
      </c>
      <c r="N20" s="27">
        <v>0.25</v>
      </c>
      <c r="O20" s="27">
        <v>0.15</v>
      </c>
      <c r="P20" s="27">
        <v>3</v>
      </c>
      <c r="Q20" s="52">
        <v>60</v>
      </c>
      <c r="S20" s="55" t="s">
        <v>43</v>
      </c>
      <c r="T20" s="29">
        <v>100</v>
      </c>
      <c r="U20" s="30">
        <v>99</v>
      </c>
      <c r="V20" s="6"/>
      <c r="W20" s="6"/>
      <c r="X20" s="55"/>
    </row>
    <row r="21" spans="1:24" s="25" customFormat="1" ht="13.8" x14ac:dyDescent="0.25">
      <c r="A21" s="35"/>
      <c r="B21" s="36" t="s">
        <v>21</v>
      </c>
      <c r="C21" s="37"/>
      <c r="D21" s="39">
        <v>21.62</v>
      </c>
      <c r="E21" s="25">
        <v>0</v>
      </c>
      <c r="F21" s="25">
        <v>0</v>
      </c>
      <c r="G21" s="25">
        <v>0</v>
      </c>
      <c r="H21" s="25">
        <v>0</v>
      </c>
      <c r="I21" s="25">
        <v>4.95</v>
      </c>
      <c r="J21" s="25">
        <v>0.1</v>
      </c>
      <c r="K21" s="25">
        <v>0.1</v>
      </c>
      <c r="L21" s="25">
        <v>0</v>
      </c>
      <c r="M21" s="25">
        <v>0</v>
      </c>
      <c r="N21" s="25">
        <v>0.25</v>
      </c>
      <c r="O21" s="25">
        <v>0.15</v>
      </c>
      <c r="P21" s="25">
        <v>3</v>
      </c>
      <c r="Q21" s="25">
        <v>60</v>
      </c>
      <c r="R21" s="75"/>
      <c r="S21" s="25" t="s">
        <v>21</v>
      </c>
      <c r="T21" s="37"/>
      <c r="U21" s="39">
        <v>21.62</v>
      </c>
      <c r="V21" s="26"/>
      <c r="W21" s="26"/>
    </row>
    <row r="22" spans="1:24" s="25" customFormat="1" ht="13.8" x14ac:dyDescent="0.25">
      <c r="A22" s="35"/>
      <c r="B22" s="41" t="s">
        <v>22</v>
      </c>
      <c r="C22" s="37"/>
      <c r="D22" s="39"/>
      <c r="R22" s="76"/>
      <c r="S22" s="25" t="s">
        <v>22</v>
      </c>
      <c r="T22" s="37"/>
      <c r="U22" s="39"/>
      <c r="V22" s="26"/>
      <c r="W22" s="26"/>
    </row>
    <row r="23" spans="1:24" s="31" customFormat="1" ht="13.8" x14ac:dyDescent="0.25">
      <c r="B23" s="32" t="s">
        <v>44</v>
      </c>
      <c r="C23" s="33">
        <v>150</v>
      </c>
      <c r="D23" s="34">
        <v>69.650000000000006</v>
      </c>
      <c r="E23" s="31">
        <v>0.92</v>
      </c>
      <c r="F23" s="31">
        <v>0.04</v>
      </c>
      <c r="G23" s="31">
        <v>0</v>
      </c>
      <c r="H23" s="31">
        <v>0</v>
      </c>
      <c r="I23" s="31">
        <v>1.1599999999999999</v>
      </c>
      <c r="J23" s="31">
        <v>6.7</v>
      </c>
      <c r="K23" s="31">
        <v>0.78</v>
      </c>
      <c r="L23" s="31">
        <v>0</v>
      </c>
      <c r="M23" s="31">
        <v>0</v>
      </c>
      <c r="N23" s="31">
        <v>0.08</v>
      </c>
      <c r="O23" s="31">
        <v>0.96</v>
      </c>
      <c r="P23" s="31">
        <v>49.85</v>
      </c>
      <c r="Q23" s="51">
        <v>126.36</v>
      </c>
      <c r="R23" s="27"/>
      <c r="S23" s="54" t="s">
        <v>44</v>
      </c>
      <c r="T23" s="33">
        <v>180</v>
      </c>
      <c r="U23" s="34">
        <v>86.72</v>
      </c>
      <c r="V23" s="6"/>
      <c r="W23" s="6"/>
      <c r="X23" s="54"/>
    </row>
    <row r="24" spans="1:24" s="31" customFormat="1" ht="13.8" x14ac:dyDescent="0.25">
      <c r="B24" s="32" t="s">
        <v>45</v>
      </c>
      <c r="C24" s="33">
        <v>50</v>
      </c>
      <c r="D24" s="34">
        <v>69.7</v>
      </c>
      <c r="E24" s="31">
        <v>1.79</v>
      </c>
      <c r="F24" s="31">
        <v>0.65</v>
      </c>
      <c r="G24" s="31">
        <v>0</v>
      </c>
      <c r="H24" s="31">
        <v>0</v>
      </c>
      <c r="I24" s="31">
        <v>0.69</v>
      </c>
      <c r="J24" s="31">
        <v>3.89</v>
      </c>
      <c r="K24" s="31">
        <v>7.0000000000000007E-2</v>
      </c>
      <c r="L24" s="31">
        <v>0</v>
      </c>
      <c r="M24" s="31">
        <v>0</v>
      </c>
      <c r="N24" s="31">
        <v>0.01</v>
      </c>
      <c r="O24" s="31">
        <v>0.73</v>
      </c>
      <c r="P24" s="31">
        <v>107.26</v>
      </c>
      <c r="Q24" s="51">
        <v>72.040000000000006</v>
      </c>
      <c r="R24" s="27"/>
      <c r="S24" s="54" t="s">
        <v>45</v>
      </c>
      <c r="T24" s="33">
        <v>60</v>
      </c>
      <c r="U24" s="34">
        <v>85.45</v>
      </c>
      <c r="V24" s="6"/>
      <c r="W24" s="6"/>
      <c r="X24" s="54"/>
    </row>
    <row r="25" spans="1:24" s="31" customFormat="1" ht="13.8" x14ac:dyDescent="0.25">
      <c r="B25" s="32" t="s">
        <v>46</v>
      </c>
      <c r="C25" s="33">
        <v>120</v>
      </c>
      <c r="D25" s="34">
        <v>106.75</v>
      </c>
      <c r="E25" s="31">
        <v>1.45</v>
      </c>
      <c r="F25" s="31">
        <v>0.04</v>
      </c>
      <c r="G25" s="31">
        <v>0</v>
      </c>
      <c r="H25" s="31">
        <v>0</v>
      </c>
      <c r="I25" s="31">
        <v>1.85</v>
      </c>
      <c r="J25" s="31">
        <v>6.01</v>
      </c>
      <c r="K25" s="31">
        <v>0.56000000000000005</v>
      </c>
      <c r="L25" s="31">
        <v>0</v>
      </c>
      <c r="M25" s="31">
        <v>0</v>
      </c>
      <c r="N25" s="31">
        <v>0.12</v>
      </c>
      <c r="O25" s="31">
        <v>1.78</v>
      </c>
      <c r="P25" s="31">
        <v>427.57</v>
      </c>
      <c r="Q25" s="51">
        <v>259.06</v>
      </c>
      <c r="R25" s="27"/>
      <c r="S25" s="54" t="s">
        <v>46</v>
      </c>
      <c r="T25" s="33">
        <v>150</v>
      </c>
      <c r="U25" s="34">
        <v>123.83</v>
      </c>
      <c r="V25" s="6"/>
      <c r="W25" s="6"/>
      <c r="X25" s="54"/>
    </row>
    <row r="26" spans="1:24" s="31" customFormat="1" ht="13.8" x14ac:dyDescent="0.25">
      <c r="B26" s="32" t="s">
        <v>23</v>
      </c>
      <c r="C26" s="33">
        <v>20</v>
      </c>
      <c r="D26" s="34">
        <v>44.96</v>
      </c>
      <c r="E26" s="31">
        <v>0.17</v>
      </c>
      <c r="F26" s="31">
        <v>0.87</v>
      </c>
      <c r="G26" s="31">
        <v>0</v>
      </c>
      <c r="H26" s="31">
        <v>0</v>
      </c>
      <c r="I26" s="31">
        <v>4.63</v>
      </c>
      <c r="J26" s="31">
        <v>0.08</v>
      </c>
      <c r="K26" s="31">
        <v>1.48</v>
      </c>
      <c r="L26" s="31">
        <v>0</v>
      </c>
      <c r="M26" s="31">
        <v>0</v>
      </c>
      <c r="N26" s="31">
        <v>0.23</v>
      </c>
      <c r="O26" s="31">
        <v>1.38</v>
      </c>
      <c r="P26" s="31">
        <v>320.64</v>
      </c>
      <c r="Q26" s="51">
        <v>190.88</v>
      </c>
      <c r="R26" s="27"/>
      <c r="S26" s="54" t="s">
        <v>23</v>
      </c>
      <c r="T26" s="33">
        <v>20</v>
      </c>
      <c r="U26" s="34">
        <v>51.44</v>
      </c>
      <c r="V26" s="6"/>
      <c r="W26" s="6"/>
      <c r="X26" s="54"/>
    </row>
    <row r="27" spans="1:24" s="31" customFormat="1" ht="13.8" x14ac:dyDescent="0.25">
      <c r="B27" s="32" t="s">
        <v>24</v>
      </c>
      <c r="C27" s="33">
        <v>40</v>
      </c>
      <c r="D27" s="34">
        <v>77.349999999999994</v>
      </c>
      <c r="E27" s="31">
        <v>0</v>
      </c>
      <c r="F27" s="31">
        <v>0</v>
      </c>
      <c r="G27" s="31">
        <v>0</v>
      </c>
      <c r="H27" s="31">
        <v>0</v>
      </c>
      <c r="I27" s="31">
        <v>0.22</v>
      </c>
      <c r="J27" s="31">
        <v>9.1199999999999992</v>
      </c>
      <c r="K27" s="31">
        <v>0.04</v>
      </c>
      <c r="L27" s="31">
        <v>0</v>
      </c>
      <c r="M27" s="31">
        <v>0</v>
      </c>
      <c r="N27" s="31">
        <v>0</v>
      </c>
      <c r="O27" s="31">
        <v>0.36</v>
      </c>
      <c r="P27" s="31">
        <v>0</v>
      </c>
      <c r="Q27" s="51">
        <v>0</v>
      </c>
      <c r="R27" s="27"/>
      <c r="S27" s="54" t="s">
        <v>24</v>
      </c>
      <c r="T27" s="33">
        <v>50</v>
      </c>
      <c r="U27" s="34">
        <v>69.92</v>
      </c>
      <c r="V27" s="6"/>
      <c r="W27" s="6"/>
      <c r="X27" s="54"/>
    </row>
    <row r="28" spans="1:24" s="31" customFormat="1" ht="13.8" x14ac:dyDescent="0.25">
      <c r="B28" s="32" t="s">
        <v>47</v>
      </c>
      <c r="C28" s="33">
        <v>150</v>
      </c>
      <c r="D28" s="34">
        <v>55.26</v>
      </c>
      <c r="E28" s="31">
        <v>0.08</v>
      </c>
      <c r="F28" s="31">
        <v>0</v>
      </c>
      <c r="G28" s="31">
        <v>0</v>
      </c>
      <c r="H28" s="31">
        <v>0</v>
      </c>
      <c r="I28" s="31">
        <v>0.48</v>
      </c>
      <c r="J28" s="31">
        <v>12.88</v>
      </c>
      <c r="K28" s="31">
        <v>3.32</v>
      </c>
      <c r="L28" s="31">
        <v>0</v>
      </c>
      <c r="M28" s="31">
        <v>0</v>
      </c>
      <c r="N28" s="31">
        <v>0.4</v>
      </c>
      <c r="O28" s="31">
        <v>1</v>
      </c>
      <c r="P28" s="31">
        <v>244</v>
      </c>
      <c r="Q28" s="51">
        <v>98</v>
      </c>
      <c r="R28" s="27"/>
      <c r="S28" s="54" t="s">
        <v>25</v>
      </c>
      <c r="T28" s="33">
        <v>180</v>
      </c>
      <c r="U28" s="34">
        <v>74.989999999999995</v>
      </c>
      <c r="V28" s="6"/>
      <c r="W28" s="6"/>
      <c r="X28" s="54"/>
    </row>
    <row r="29" spans="1:24" s="27" customFormat="1" ht="13.8" x14ac:dyDescent="0.25">
      <c r="B29" s="28"/>
      <c r="C29" s="29"/>
      <c r="D29" s="30"/>
      <c r="E29" s="27">
        <v>0.01</v>
      </c>
      <c r="F29" s="27">
        <v>0</v>
      </c>
      <c r="G29" s="27">
        <v>0</v>
      </c>
      <c r="H29" s="27">
        <v>0</v>
      </c>
      <c r="I29" s="27">
        <v>15.42</v>
      </c>
      <c r="J29" s="27">
        <v>0.34</v>
      </c>
      <c r="K29" s="27">
        <v>2.0499999999999998</v>
      </c>
      <c r="L29" s="27">
        <v>0</v>
      </c>
      <c r="M29" s="27">
        <v>0</v>
      </c>
      <c r="N29" s="27">
        <v>0.18</v>
      </c>
      <c r="O29" s="27">
        <v>0.49</v>
      </c>
      <c r="P29" s="27">
        <v>2.12</v>
      </c>
      <c r="Q29" s="52">
        <v>204.28</v>
      </c>
      <c r="S29" s="55"/>
      <c r="T29" s="29"/>
      <c r="U29" s="30"/>
      <c r="V29" s="6"/>
      <c r="W29" s="6"/>
      <c r="X29" s="55"/>
    </row>
    <row r="30" spans="1:24" s="25" customFormat="1" ht="13.8" x14ac:dyDescent="0.25">
      <c r="A30" s="35"/>
      <c r="B30" s="36" t="s">
        <v>26</v>
      </c>
      <c r="C30" s="37"/>
      <c r="D30" s="39">
        <v>423.68</v>
      </c>
      <c r="E30" s="25">
        <v>4.42</v>
      </c>
      <c r="F30" s="25">
        <v>1.6</v>
      </c>
      <c r="G30" s="25">
        <v>0</v>
      </c>
      <c r="H30" s="25">
        <v>0</v>
      </c>
      <c r="I30" s="25">
        <v>24.46</v>
      </c>
      <c r="J30" s="25">
        <v>39.01</v>
      </c>
      <c r="K30" s="25">
        <v>8.3000000000000007</v>
      </c>
      <c r="L30" s="25">
        <v>0</v>
      </c>
      <c r="M30" s="25">
        <v>0</v>
      </c>
      <c r="N30" s="25">
        <v>1.01</v>
      </c>
      <c r="O30" s="25">
        <v>6.7</v>
      </c>
      <c r="P30" s="25">
        <v>1151.44</v>
      </c>
      <c r="Q30" s="25">
        <v>950.62</v>
      </c>
      <c r="R30" s="75"/>
      <c r="S30" s="25" t="s">
        <v>26</v>
      </c>
      <c r="T30" s="37"/>
      <c r="U30" s="39">
        <v>492.35</v>
      </c>
      <c r="V30" s="26"/>
      <c r="W30" s="26"/>
    </row>
    <row r="31" spans="1:24" s="25" customFormat="1" ht="13.8" x14ac:dyDescent="0.25">
      <c r="A31" s="35"/>
      <c r="B31" s="41" t="s">
        <v>27</v>
      </c>
      <c r="C31" s="37"/>
      <c r="D31" s="39"/>
      <c r="R31" s="76"/>
      <c r="S31" s="25" t="s">
        <v>27</v>
      </c>
      <c r="T31" s="37"/>
      <c r="U31" s="39"/>
      <c r="V31" s="26"/>
      <c r="W31" s="26"/>
    </row>
    <row r="32" spans="1:24" s="31" customFormat="1" ht="13.8" x14ac:dyDescent="0.25">
      <c r="B32" s="32" t="s">
        <v>48</v>
      </c>
      <c r="C32" s="33">
        <v>150</v>
      </c>
      <c r="D32" s="34">
        <v>110.4</v>
      </c>
      <c r="E32" s="31">
        <v>2.0099999999999998</v>
      </c>
      <c r="F32" s="31">
        <v>0.04</v>
      </c>
      <c r="G32" s="31">
        <v>0</v>
      </c>
      <c r="H32" s="31">
        <v>0</v>
      </c>
      <c r="I32" s="31">
        <v>0.61</v>
      </c>
      <c r="J32" s="31">
        <v>22.18</v>
      </c>
      <c r="K32" s="31">
        <v>1.21</v>
      </c>
      <c r="L32" s="31">
        <v>0</v>
      </c>
      <c r="M32" s="31">
        <v>0</v>
      </c>
      <c r="N32" s="31">
        <v>0.13</v>
      </c>
      <c r="O32" s="31">
        <v>1.1000000000000001</v>
      </c>
      <c r="P32" s="31">
        <v>304.19</v>
      </c>
      <c r="Q32" s="51">
        <v>40.880000000000003</v>
      </c>
      <c r="R32" s="27"/>
      <c r="S32" s="54" t="s">
        <v>48</v>
      </c>
      <c r="T32" s="33" t="str">
        <f>"180,0"</f>
        <v>180,0</v>
      </c>
      <c r="U32" s="34">
        <v>135.71</v>
      </c>
      <c r="V32" s="6"/>
      <c r="W32" s="6"/>
      <c r="X32" s="54"/>
    </row>
    <row r="33" spans="1:81" s="31" customFormat="1" ht="13.8" x14ac:dyDescent="0.25">
      <c r="B33" s="32" t="s">
        <v>23</v>
      </c>
      <c r="C33" s="33" t="str">
        <f>"20,0"</f>
        <v>20,0</v>
      </c>
      <c r="D33" s="34">
        <v>44.959062983029071</v>
      </c>
      <c r="E33" s="31">
        <v>0.04</v>
      </c>
      <c r="F33" s="31">
        <v>0</v>
      </c>
      <c r="G33" s="31">
        <v>0</v>
      </c>
      <c r="H33" s="31">
        <v>0</v>
      </c>
      <c r="I33" s="31">
        <v>0.22</v>
      </c>
      <c r="J33" s="31">
        <v>9.1199999999999992</v>
      </c>
      <c r="K33" s="31">
        <v>0.04</v>
      </c>
      <c r="L33" s="31">
        <v>0</v>
      </c>
      <c r="M33" s="31">
        <v>0</v>
      </c>
      <c r="N33" s="31">
        <v>0.06</v>
      </c>
      <c r="O33" s="31">
        <v>0.36</v>
      </c>
      <c r="P33" s="31">
        <v>49.14</v>
      </c>
      <c r="Q33" s="51">
        <v>16.489999999999998</v>
      </c>
      <c r="R33" s="27"/>
      <c r="S33" s="54" t="s">
        <v>23</v>
      </c>
      <c r="T33" s="33" t="str">
        <f>"20,0"</f>
        <v>20,0</v>
      </c>
      <c r="U33" s="34">
        <v>51.24</v>
      </c>
      <c r="V33" s="6"/>
      <c r="W33" s="6"/>
      <c r="X33" s="54"/>
    </row>
    <row r="34" spans="1:81" s="27" customFormat="1" ht="13.8" x14ac:dyDescent="0.25">
      <c r="B34" s="28" t="s">
        <v>28</v>
      </c>
      <c r="C34" s="29" t="str">
        <f>"160,0"</f>
        <v>160,0</v>
      </c>
      <c r="D34" s="30">
        <v>18</v>
      </c>
      <c r="E34" s="27">
        <v>0</v>
      </c>
      <c r="F34" s="27">
        <v>0</v>
      </c>
      <c r="G34" s="27">
        <v>0</v>
      </c>
      <c r="H34" s="27">
        <v>0</v>
      </c>
      <c r="I34" s="27">
        <v>5.88</v>
      </c>
      <c r="J34" s="27">
        <v>0</v>
      </c>
      <c r="K34" s="27">
        <v>0.03</v>
      </c>
      <c r="L34" s="27">
        <v>0</v>
      </c>
      <c r="M34" s="27">
        <v>0</v>
      </c>
      <c r="N34" s="27">
        <v>0</v>
      </c>
      <c r="O34" s="27">
        <v>0.02</v>
      </c>
      <c r="P34" s="27">
        <v>0.06</v>
      </c>
      <c r="Q34" s="52">
        <v>0.18</v>
      </c>
      <c r="S34" s="55" t="s">
        <v>28</v>
      </c>
      <c r="T34" s="29" t="str">
        <f>"180,0"</f>
        <v>180,0</v>
      </c>
      <c r="U34" s="30">
        <v>25.16</v>
      </c>
      <c r="V34" s="6"/>
      <c r="W34" s="6"/>
      <c r="X34" s="55"/>
    </row>
    <row r="35" spans="1:81" s="25" customFormat="1" ht="13.8" x14ac:dyDescent="0.25">
      <c r="A35" s="35"/>
      <c r="B35" s="36" t="s">
        <v>29</v>
      </c>
      <c r="C35" s="37"/>
      <c r="D35" s="39">
        <v>173.36</v>
      </c>
      <c r="E35" s="25">
        <v>2.0499999999999998</v>
      </c>
      <c r="F35" s="25">
        <v>0.04</v>
      </c>
      <c r="G35" s="25">
        <v>0</v>
      </c>
      <c r="H35" s="25">
        <v>0</v>
      </c>
      <c r="I35" s="25">
        <v>6.71</v>
      </c>
      <c r="J35" s="25">
        <v>31.3</v>
      </c>
      <c r="K35" s="25">
        <v>1.29</v>
      </c>
      <c r="L35" s="25">
        <v>0</v>
      </c>
      <c r="M35" s="25">
        <v>0</v>
      </c>
      <c r="N35" s="25">
        <v>0.19</v>
      </c>
      <c r="O35" s="25">
        <v>1.49</v>
      </c>
      <c r="P35" s="25">
        <v>353.38</v>
      </c>
      <c r="Q35" s="25">
        <v>57.55</v>
      </c>
      <c r="R35" s="75"/>
      <c r="S35" s="25" t="s">
        <v>29</v>
      </c>
      <c r="T35" s="37"/>
      <c r="U35" s="39">
        <v>212.1</v>
      </c>
      <c r="V35" s="26"/>
      <c r="W35" s="26"/>
    </row>
    <row r="36" spans="1:81" s="25" customFormat="1" ht="13.8" x14ac:dyDescent="0.25">
      <c r="A36" s="35"/>
      <c r="B36" s="41" t="s">
        <v>30</v>
      </c>
      <c r="C36" s="37"/>
      <c r="D36" s="39"/>
      <c r="R36" s="76"/>
      <c r="S36" s="25" t="s">
        <v>30</v>
      </c>
      <c r="T36" s="37"/>
      <c r="U36" s="39"/>
      <c r="V36" s="26"/>
      <c r="W36" s="26"/>
    </row>
    <row r="37" spans="1:81" s="31" customFormat="1" ht="13.8" x14ac:dyDescent="0.25">
      <c r="B37" s="32" t="s">
        <v>39</v>
      </c>
      <c r="C37" s="33" t="str">
        <f>"160,0"</f>
        <v>160,0</v>
      </c>
      <c r="D37" s="34">
        <v>80.040000000000006</v>
      </c>
      <c r="E37" s="31">
        <v>3.2</v>
      </c>
      <c r="F37" s="31">
        <v>0</v>
      </c>
      <c r="G37" s="31">
        <v>0</v>
      </c>
      <c r="H37" s="31">
        <v>0</v>
      </c>
      <c r="I37" s="31">
        <v>6.4</v>
      </c>
      <c r="J37" s="31">
        <v>0</v>
      </c>
      <c r="K37" s="31">
        <v>0</v>
      </c>
      <c r="L37" s="31">
        <v>0</v>
      </c>
      <c r="M37" s="31">
        <v>0</v>
      </c>
      <c r="N37" s="31">
        <v>1.44</v>
      </c>
      <c r="O37" s="31">
        <v>1.1200000000000001</v>
      </c>
      <c r="P37" s="31">
        <v>80</v>
      </c>
      <c r="Q37" s="51">
        <v>233.6</v>
      </c>
      <c r="R37" s="27"/>
      <c r="S37" s="54" t="s">
        <v>38</v>
      </c>
      <c r="T37" s="33" t="str">
        <f>"180,0"</f>
        <v>180,0</v>
      </c>
      <c r="U37" s="34">
        <v>90.04</v>
      </c>
      <c r="V37" s="6"/>
      <c r="W37" s="6"/>
      <c r="X37" s="54"/>
    </row>
    <row r="38" spans="1:81" s="27" customFormat="1" ht="13.8" x14ac:dyDescent="0.25">
      <c r="B38" s="28" t="s">
        <v>49</v>
      </c>
      <c r="C38" s="29">
        <v>60</v>
      </c>
      <c r="D38" s="30">
        <v>190.33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49</v>
      </c>
      <c r="T38" s="29">
        <v>60</v>
      </c>
      <c r="U38" s="30">
        <v>190.04</v>
      </c>
      <c r="V38" s="6"/>
      <c r="W38" s="6"/>
      <c r="X38" s="55"/>
    </row>
    <row r="39" spans="1:81" s="25" customFormat="1" ht="13.8" x14ac:dyDescent="0.25">
      <c r="B39" s="42" t="s">
        <v>31</v>
      </c>
      <c r="C39" s="43"/>
      <c r="D39" s="40">
        <v>270.37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31</v>
      </c>
      <c r="U39" s="40">
        <v>280</v>
      </c>
    </row>
    <row r="40" spans="1:81" s="25" customFormat="1" ht="13.8" x14ac:dyDescent="0.25">
      <c r="B40" s="42" t="s">
        <v>32</v>
      </c>
      <c r="C40" s="43"/>
      <c r="D40" s="40">
        <v>1245.58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32</v>
      </c>
      <c r="U40" s="40">
        <v>1417.17</v>
      </c>
    </row>
    <row r="41" spans="1:81" s="2" customFormat="1" ht="13.8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3.8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B44" s="8"/>
      <c r="C44" s="24"/>
      <c r="D44" s="5"/>
    </row>
    <row r="45" spans="1:81" s="2" customFormat="1" ht="13.8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1" x14ac:dyDescent="0.5">
      <c r="A46" s="61"/>
      <c r="B46" s="61"/>
      <c r="C46" s="61"/>
      <c r="D46" s="6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3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3.8" x14ac:dyDescent="0.25">
      <c r="A50" s="70"/>
      <c r="B50" s="71"/>
      <c r="C50" s="72"/>
      <c r="D50" s="72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0"/>
      <c r="X50" s="60"/>
    </row>
    <row r="51" spans="1:24" s="2" customFormat="1" ht="13.8" x14ac:dyDescent="0.25">
      <c r="A51" s="70"/>
      <c r="B51" s="70"/>
      <c r="C51" s="72"/>
      <c r="D51" s="7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3.8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3.8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3.8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3.8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3.8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3.8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3.8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3.8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3.8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2:4" s="2" customFormat="1" ht="13.8" x14ac:dyDescent="0.25">
      <c r="B337" s="8"/>
      <c r="C337" s="5"/>
      <c r="D337" s="5"/>
    </row>
    <row r="338" spans="2:4" x14ac:dyDescent="0.3">
      <c r="C338" s="4"/>
      <c r="D338" s="4"/>
    </row>
    <row r="339" spans="2:4" x14ac:dyDescent="0.3">
      <c r="C339" s="4"/>
      <c r="D339" s="4"/>
    </row>
    <row r="340" spans="2:4" x14ac:dyDescent="0.3">
      <c r="C340" s="4"/>
      <c r="D340" s="4"/>
    </row>
    <row r="341" spans="2:4" x14ac:dyDescent="0.3">
      <c r="C341" s="4"/>
      <c r="D341" s="4"/>
    </row>
    <row r="342" spans="2:4" x14ac:dyDescent="0.3">
      <c r="C342" s="4"/>
      <c r="D342" s="4"/>
    </row>
    <row r="343" spans="2:4" x14ac:dyDescent="0.3">
      <c r="C343" s="4"/>
      <c r="D343" s="4"/>
    </row>
    <row r="344" spans="2:4" x14ac:dyDescent="0.3">
      <c r="C344" s="4"/>
      <c r="D344" s="4"/>
    </row>
    <row r="345" spans="2:4" x14ac:dyDescent="0.3">
      <c r="C345" s="4"/>
      <c r="D345" s="4"/>
    </row>
    <row r="346" spans="2:4" x14ac:dyDescent="0.3">
      <c r="C346" s="4"/>
      <c r="D346" s="4"/>
    </row>
    <row r="347" spans="2:4" x14ac:dyDescent="0.3">
      <c r="C347" s="4"/>
      <c r="D347" s="4"/>
    </row>
    <row r="348" spans="2:4" x14ac:dyDescent="0.3">
      <c r="C348" s="4"/>
      <c r="D348" s="4"/>
    </row>
    <row r="349" spans="2:4" x14ac:dyDescent="0.3">
      <c r="C349" s="4"/>
      <c r="D349" s="4"/>
    </row>
    <row r="350" spans="2:4" x14ac:dyDescent="0.3">
      <c r="C350" s="4"/>
      <c r="D350" s="4"/>
    </row>
    <row r="351" spans="2:4" x14ac:dyDescent="0.3">
      <c r="C351" s="4"/>
      <c r="D351" s="4"/>
    </row>
    <row r="352" spans="2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  <row r="1850" spans="3:4" x14ac:dyDescent="0.3">
      <c r="C1850" s="4"/>
      <c r="D1850" s="4"/>
    </row>
  </sheetData>
  <mergeCells count="23">
    <mergeCell ref="R35:R36"/>
    <mergeCell ref="R10:R11"/>
    <mergeCell ref="A1:B1"/>
    <mergeCell ref="A2:B2"/>
    <mergeCell ref="A3:B3"/>
    <mergeCell ref="R17:R19"/>
    <mergeCell ref="R21:R22"/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30:R3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2025-06-19T08:31:18Z</dcterms:modified>
</cp:coreProperties>
</file>